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15" windowWidth="24615" windowHeight="11445"/>
  </bookViews>
  <sheets>
    <sheet name="Tabellenblatt1" sheetId="1" r:id="rId1"/>
  </sheets>
  <calcPr calcId="125725" iterate="1" iterateCount="1"/>
</workbook>
</file>

<file path=xl/calcChain.xml><?xml version="1.0" encoding="utf-8"?>
<calcChain xmlns="http://schemas.openxmlformats.org/spreadsheetml/2006/main">
  <c r="H18" i="1"/>
  <c r="H20" s="1"/>
  <c r="E18"/>
  <c r="E20" s="1"/>
  <c r="B18"/>
  <c r="B20" s="1"/>
  <c r="H14"/>
  <c r="H22" s="1"/>
  <c r="E14"/>
  <c r="E22" s="1"/>
  <c r="B14"/>
  <c r="B22" l="1"/>
</calcChain>
</file>

<file path=xl/sharedStrings.xml><?xml version="1.0" encoding="utf-8"?>
<sst xmlns="http://schemas.openxmlformats.org/spreadsheetml/2006/main" count="73" uniqueCount="23">
  <si>
    <t>Grunddaten 2E-Motor</t>
  </si>
  <si>
    <t>Grunddaten PG / G60-Motor</t>
  </si>
  <si>
    <t>2E-Block mit G60 Kopf</t>
  </si>
  <si>
    <t>Hubraum gesamt</t>
  </si>
  <si>
    <t>ccm</t>
  </si>
  <si>
    <t>Bohrung</t>
  </si>
  <si>
    <t>mm</t>
  </si>
  <si>
    <t>Hub</t>
  </si>
  <si>
    <t>Verdichtung gem. VW</t>
  </si>
  <si>
    <t>zu 1</t>
  </si>
  <si>
    <t>Pleuellänge</t>
  </si>
  <si>
    <t>Stärke der ZKD</t>
  </si>
  <si>
    <t>Bohrung der ZKD</t>
  </si>
  <si>
    <t>Volumina 2E-Motor:</t>
  </si>
  <si>
    <t>Volumina 2E-Block mit G60 Kopf:</t>
  </si>
  <si>
    <t>Hubraum Vh (pro Zylinder)</t>
  </si>
  <si>
    <t>Verdichtungsraum Vc:</t>
  </si>
  <si>
    <t>Volumen des Kolbens</t>
  </si>
  <si>
    <t>Volumen der ZKD</t>
  </si>
  <si>
    <t>Volumen Zyklinderkopf</t>
  </si>
  <si>
    <t>Verdichtungsraum Summe:</t>
  </si>
  <si>
    <t>Verdichtung (Vh +Vc) / Vc:</t>
  </si>
  <si>
    <t>Volumina PG/G60-Motor: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</si>
</sst>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i/>
      <sz val="10"/>
      <color rgb="FF000000"/>
      <name val="Arial"/>
    </font>
    <font>
      <b/>
      <i/>
      <sz val="10"/>
      <color rgb="FF000000"/>
      <name val="Arial"/>
    </font>
    <font>
      <b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22"/>
  <sheetViews>
    <sheetView tabSelected="1" workbookViewId="0">
      <selection activeCell="H25" sqref="H25"/>
    </sheetView>
  </sheetViews>
  <sheetFormatPr baseColWidth="10" defaultColWidth="17.140625" defaultRowHeight="12.75" customHeight="1"/>
  <cols>
    <col min="1" max="1" width="25.7109375" customWidth="1"/>
    <col min="4" max="4" width="30.5703125" customWidth="1"/>
    <col min="7" max="7" width="31.5703125" customWidth="1"/>
    <col min="8" max="8" width="11.42578125" customWidth="1"/>
  </cols>
  <sheetData>
    <row r="2" spans="1:9">
      <c r="A2" s="5" t="s">
        <v>0</v>
      </c>
      <c r="D2" s="5" t="s">
        <v>1</v>
      </c>
      <c r="G2" s="5" t="s">
        <v>2</v>
      </c>
    </row>
    <row r="4" spans="1:9">
      <c r="A4" t="s">
        <v>3</v>
      </c>
      <c r="B4">
        <v>1984</v>
      </c>
      <c r="C4" t="s">
        <v>4</v>
      </c>
      <c r="D4" t="s">
        <v>3</v>
      </c>
      <c r="E4">
        <v>1781</v>
      </c>
      <c r="F4" t="s">
        <v>4</v>
      </c>
    </row>
    <row r="5" spans="1:9">
      <c r="A5" t="s">
        <v>5</v>
      </c>
      <c r="B5">
        <v>82.5</v>
      </c>
      <c r="C5" t="s">
        <v>6</v>
      </c>
      <c r="D5" t="s">
        <v>5</v>
      </c>
      <c r="E5">
        <v>81</v>
      </c>
      <c r="F5" t="s">
        <v>6</v>
      </c>
    </row>
    <row r="6" spans="1:9">
      <c r="A6" t="s">
        <v>7</v>
      </c>
      <c r="B6">
        <v>92.8</v>
      </c>
      <c r="C6" t="s">
        <v>6</v>
      </c>
      <c r="D6" t="s">
        <v>7</v>
      </c>
      <c r="E6">
        <v>86.4</v>
      </c>
      <c r="F6" t="s">
        <v>6</v>
      </c>
    </row>
    <row r="7" spans="1:9">
      <c r="A7" t="s">
        <v>8</v>
      </c>
      <c r="B7" s="1">
        <v>10.4</v>
      </c>
      <c r="C7" t="s">
        <v>9</v>
      </c>
      <c r="D7" t="s">
        <v>8</v>
      </c>
      <c r="E7" s="1">
        <v>8</v>
      </c>
      <c r="F7" t="s">
        <v>9</v>
      </c>
    </row>
    <row r="8" spans="1:9">
      <c r="A8" t="s">
        <v>10</v>
      </c>
      <c r="B8">
        <v>159</v>
      </c>
      <c r="C8" t="s">
        <v>6</v>
      </c>
      <c r="D8" t="s">
        <v>10</v>
      </c>
      <c r="E8">
        <v>136</v>
      </c>
      <c r="F8" t="s">
        <v>6</v>
      </c>
    </row>
    <row r="9" spans="1:9">
      <c r="A9" t="s">
        <v>11</v>
      </c>
      <c r="B9">
        <v>1.65</v>
      </c>
      <c r="C9" t="s">
        <v>6</v>
      </c>
      <c r="D9" t="s">
        <v>11</v>
      </c>
      <c r="E9">
        <v>1.6</v>
      </c>
      <c r="F9" t="s">
        <v>6</v>
      </c>
      <c r="H9">
        <v>3.4</v>
      </c>
      <c r="I9" t="s">
        <v>6</v>
      </c>
    </row>
    <row r="10" spans="1:9">
      <c r="A10" t="s">
        <v>12</v>
      </c>
      <c r="B10">
        <v>82.5</v>
      </c>
      <c r="C10" t="s">
        <v>6</v>
      </c>
      <c r="D10" t="s">
        <v>12</v>
      </c>
      <c r="E10">
        <v>82.5</v>
      </c>
      <c r="F10" t="s">
        <v>6</v>
      </c>
    </row>
    <row r="13" spans="1:9">
      <c r="A13" s="2" t="s">
        <v>13</v>
      </c>
      <c r="D13" s="2" t="s">
        <v>22</v>
      </c>
      <c r="G13" s="2" t="s">
        <v>14</v>
      </c>
    </row>
    <row r="14" spans="1:9">
      <c r="A14" t="s">
        <v>15</v>
      </c>
      <c r="B14">
        <f>B4 / 4</f>
        <v>496</v>
      </c>
      <c r="C14" t="s">
        <v>4</v>
      </c>
      <c r="D14" t="s">
        <v>15</v>
      </c>
      <c r="E14">
        <f>E4 / 4</f>
        <v>445.25</v>
      </c>
      <c r="F14" t="s">
        <v>4</v>
      </c>
      <c r="G14" t="s">
        <v>15</v>
      </c>
      <c r="H14">
        <f>B4 / 4</f>
        <v>496</v>
      </c>
      <c r="I14" t="s">
        <v>4</v>
      </c>
    </row>
    <row r="16" spans="1:9">
      <c r="A16" t="s">
        <v>16</v>
      </c>
      <c r="D16" t="s">
        <v>16</v>
      </c>
      <c r="G16" t="s">
        <v>16</v>
      </c>
    </row>
    <row r="17" spans="1:9">
      <c r="A17" s="1" t="s">
        <v>17</v>
      </c>
      <c r="B17">
        <v>16</v>
      </c>
      <c r="C17" t="s">
        <v>4</v>
      </c>
      <c r="D17" s="1" t="s">
        <v>17</v>
      </c>
      <c r="E17">
        <v>25</v>
      </c>
      <c r="F17" t="s">
        <v>4</v>
      </c>
      <c r="G17" s="1" t="s">
        <v>17</v>
      </c>
      <c r="H17">
        <v>16</v>
      </c>
      <c r="I17" t="s">
        <v>4</v>
      </c>
    </row>
    <row r="18" spans="1:9">
      <c r="A18" s="1" t="s">
        <v>18</v>
      </c>
      <c r="B18" s="3">
        <f>((3.14159 *B9) *( (B10 / 2) ^ 2)) / 1000</f>
        <v>8.8202593617187492</v>
      </c>
      <c r="C18" t="s">
        <v>4</v>
      </c>
      <c r="D18" s="1" t="s">
        <v>18</v>
      </c>
      <c r="E18" s="3">
        <f>((3.14159 *E9) *( (E10 / 2) ^ 2)) / 1000</f>
        <v>8.5529787750000015</v>
      </c>
      <c r="F18" t="s">
        <v>4</v>
      </c>
      <c r="G18" s="1" t="s">
        <v>18</v>
      </c>
      <c r="H18" s="3">
        <f>((3.14159 *H9) *( (B10 / 2) ^ 2)) / 1000</f>
        <v>18.175079896874998</v>
      </c>
      <c r="I18" t="s">
        <v>4</v>
      </c>
    </row>
    <row r="19" spans="1:9">
      <c r="A19" s="1" t="s">
        <v>19</v>
      </c>
      <c r="B19">
        <v>30</v>
      </c>
      <c r="C19" t="s">
        <v>4</v>
      </c>
      <c r="D19" s="1" t="s">
        <v>19</v>
      </c>
      <c r="E19">
        <v>30</v>
      </c>
      <c r="F19" t="s">
        <v>4</v>
      </c>
      <c r="G19" s="1" t="s">
        <v>19</v>
      </c>
      <c r="H19">
        <v>30</v>
      </c>
      <c r="I19" t="s">
        <v>4</v>
      </c>
    </row>
    <row r="20" spans="1:9">
      <c r="A20" s="4" t="s">
        <v>20</v>
      </c>
      <c r="B20" s="3">
        <f>SUM(B17:B19)</f>
        <v>54.820259361718747</v>
      </c>
      <c r="C20" t="s">
        <v>4</v>
      </c>
      <c r="D20" s="4" t="s">
        <v>20</v>
      </c>
      <c r="E20" s="3">
        <f>SUM(E17:E19)</f>
        <v>63.552978775</v>
      </c>
      <c r="F20" t="s">
        <v>4</v>
      </c>
      <c r="G20" s="4" t="s">
        <v>20</v>
      </c>
      <c r="H20" s="3">
        <f>SUM(H16:H19)</f>
        <v>64.17507989687499</v>
      </c>
    </row>
    <row r="22" spans="1:9">
      <c r="A22" s="2" t="s">
        <v>21</v>
      </c>
      <c r="B22" s="3">
        <f>(B14 +B20) / B20</f>
        <v>10.047749970084221</v>
      </c>
      <c r="C22" t="s">
        <v>9</v>
      </c>
      <c r="D22" s="2" t="s">
        <v>21</v>
      </c>
      <c r="E22" s="3">
        <f>(E14 +E20) / E20</f>
        <v>8.0059658663104099</v>
      </c>
      <c r="F22" t="s">
        <v>9</v>
      </c>
      <c r="G22" s="2" t="s">
        <v>21</v>
      </c>
      <c r="H22" s="3">
        <f>(H14 +H20) / H20</f>
        <v>8.7288567586832517</v>
      </c>
      <c r="I22" t="s">
        <v>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berbo011</cp:lastModifiedBy>
  <dcterms:modified xsi:type="dcterms:W3CDTF">2013-04-08T13:37:13Z</dcterms:modified>
</cp:coreProperties>
</file>